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uscmed-my.sharepoint.com/personal/rdixon_uscmed_sc_edu/Documents/Desktop/"/>
    </mc:Choice>
  </mc:AlternateContent>
  <xr:revisionPtr revIDLastSave="256" documentId="8_{18B35AC3-58DF-4BC3-A798-D22B5B09F5FF}" xr6:coauthVersionLast="47" xr6:coauthVersionMax="47" xr10:uidLastSave="{162FEFB5-9BD0-4C87-A0C1-E568777B2BC7}"/>
  <bookViews>
    <workbookView xWindow="-108" yWindow="-108" windowWidth="23256" windowHeight="12456" firstSheet="4" activeTab="7" xr2:uid="{C2E8A31D-53AA-47C0-9AE7-9FF9DEAB3D5B}"/>
  </bookViews>
  <sheets>
    <sheet name="Total Cost of Attendance" sheetId="1" r:id="rId1"/>
    <sheet name="Didactic Spring 1" sheetId="2" r:id="rId2"/>
    <sheet name="Didactic Summer" sheetId="3" r:id="rId3"/>
    <sheet name="Didactic Fall" sheetId="4" r:id="rId4"/>
    <sheet name="Didactic Spring 2" sheetId="5" r:id="rId5"/>
    <sheet name="Clinical Summer" sheetId="6" r:id="rId6"/>
    <sheet name="Clinical Fall" sheetId="7" r:id="rId7"/>
    <sheet name="Clinical Spring"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6" l="1"/>
  <c r="G10" i="6"/>
  <c r="C11" i="1"/>
  <c r="B11" i="1"/>
  <c r="C20" i="6"/>
  <c r="B20" i="6"/>
  <c r="C23" i="8"/>
  <c r="B23" i="8"/>
  <c r="C22" i="7"/>
  <c r="B22" i="7"/>
  <c r="C22" i="5"/>
  <c r="B22" i="5"/>
  <c r="C21" i="4"/>
  <c r="B21" i="4"/>
  <c r="C19" i="3"/>
  <c r="B19" i="3"/>
  <c r="C23" i="2"/>
  <c r="B23" i="2"/>
</calcChain>
</file>

<file path=xl/sharedStrings.xml><?xml version="1.0" encoding="utf-8"?>
<sst xmlns="http://schemas.openxmlformats.org/spreadsheetml/2006/main" count="197" uniqueCount="58">
  <si>
    <t>PA Cost of Attendance</t>
  </si>
  <si>
    <t>PA-1 Spring</t>
  </si>
  <si>
    <t>Item</t>
  </si>
  <si>
    <t>Resident</t>
  </si>
  <si>
    <t>Non-resident</t>
  </si>
  <si>
    <t>Tuition</t>
  </si>
  <si>
    <t>Fees</t>
  </si>
  <si>
    <t>Technology Fee</t>
  </si>
  <si>
    <t>Program Fee</t>
  </si>
  <si>
    <t>Matriculation Fee</t>
  </si>
  <si>
    <t>Enrichment Fee</t>
  </si>
  <si>
    <t>Auxiliary Athletics Fee</t>
  </si>
  <si>
    <t>Gross Anatomy Fee</t>
  </si>
  <si>
    <t>Books and Supplies</t>
  </si>
  <si>
    <t xml:space="preserve">Books  </t>
  </si>
  <si>
    <t>Supplies</t>
  </si>
  <si>
    <t>Equipment</t>
  </si>
  <si>
    <t>Other</t>
  </si>
  <si>
    <t>Housing</t>
  </si>
  <si>
    <t>Food</t>
  </si>
  <si>
    <t>Personal</t>
  </si>
  <si>
    <t>Transportation</t>
  </si>
  <si>
    <t>Direct Loan Fees</t>
  </si>
  <si>
    <t>Total Estimated Cost</t>
  </si>
  <si>
    <t>Total Credits: 15</t>
  </si>
  <si>
    <t>PA-1 Summer</t>
  </si>
  <si>
    <t>Total Credits: 17</t>
  </si>
  <si>
    <t>Pre-Clinical Items (drug screen, background check)</t>
  </si>
  <si>
    <t>Total Credits: 19 (fall), 17 (spring)</t>
  </si>
  <si>
    <t>PA-2 Summer</t>
  </si>
  <si>
    <t>Test Review Platform</t>
  </si>
  <si>
    <t>Total Credits: 12</t>
  </si>
  <si>
    <t>Total Credits: 20 (fall), 14 (spring)</t>
  </si>
  <si>
    <t>PA-1 Fall</t>
  </si>
  <si>
    <t>PA-2 Spring (didactic year)</t>
  </si>
  <si>
    <t>Test Review Platform (optional)</t>
  </si>
  <si>
    <t>Board Exam Registration</t>
  </si>
  <si>
    <t>Total Cost of Enrollment</t>
  </si>
  <si>
    <t>Housing and Transportation for Non-Local Clinical Rotations (&gt;60 miles)</t>
  </si>
  <si>
    <t>Didactic Year 
(Fall)</t>
  </si>
  <si>
    <t>Didactic Year 
(Spring 1)</t>
  </si>
  <si>
    <t>Didactic Year 
(Summer)</t>
  </si>
  <si>
    <t>Didactic Year 
(Spring 2)</t>
  </si>
  <si>
    <t>Clinical Year 
(Summer)</t>
  </si>
  <si>
    <t>Clinical Year 
(Fall)</t>
  </si>
  <si>
    <t>Clinical Year 
(Spring)</t>
  </si>
  <si>
    <t>PA-2 Fall</t>
  </si>
  <si>
    <t>PA-3 Spring</t>
  </si>
  <si>
    <t>Non-Resident</t>
  </si>
  <si>
    <t>*While every effort is made to assign students to clinical sites in the Columbia area, the availability of qualified preceptors, patient populations, and clinical opportunities may necessitate travel to rotation sites outside the immediate region. Students may be required to complete up to three (3) clinical rotations located more than sixty (60) miles from the program, based on clinical site availability and curricular needs. During the clinical year, students assigned to non-local clinical rotations are responsible for all related housing and transportation expenses, including temporary housing, mileage, fuel, parking, and other travel-related costs. As such, students should budget for a total of up to three non-local rotations over the course of the clinical year (summer, fall, and spring clinical semesters).</t>
  </si>
  <si>
    <t>While every effort is made to assign students to clinical sites in the Columbia area, the availability of qualified preceptors, patient populations, and clinical opportunities may necessitate travel to rotation sites outside the immediate region. Students may be required to complete up to three (3) clinical rotations located more than sixty (60) miles from the program, based on clinical site availability and curricular needs. During the clinical year, students assigned to non-local clinical rotations are responsible for all related housing and transportation expenses, including temporary housing, mileage, fuel, parking, and other travel-related costs. As such, students should budget for a total of up to three non-local rotations over the course of the clinical year (summer, fall, and spring clinical semesters).</t>
  </si>
  <si>
    <t>Total 3 non-local rotations</t>
  </si>
  <si>
    <t>Housing (1 non-local rotation)</t>
  </si>
  <si>
    <t>Transportation (1 non-local rotation)</t>
  </si>
  <si>
    <t>Three Non-Local Clinical Rotations (housing and transportation)*</t>
  </si>
  <si>
    <t>Student Health Insurance</t>
  </si>
  <si>
    <t>Fee covers student for spring and summer semesters</t>
  </si>
  <si>
    <t>Coverage for student for fall semester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</si>
</sst>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8" x14ac:knownFonts="1">
    <font>
      <sz val="11"/>
      <color theme="1"/>
      <name val="Aptos Narrow"/>
      <family val="2"/>
      <scheme val="minor"/>
    </font>
    <font>
      <b/>
      <sz val="11"/>
      <color theme="1"/>
      <name val="Aptos Narrow"/>
      <family val="2"/>
      <scheme val="minor"/>
    </font>
    <font>
      <b/>
      <sz val="16"/>
      <color theme="1"/>
      <name val="Aptos Narrow"/>
      <family val="2"/>
      <scheme val="minor"/>
    </font>
    <font>
      <sz val="16"/>
      <color theme="1"/>
      <name val="Aptos Narrow"/>
      <family val="2"/>
      <scheme val="minor"/>
    </font>
    <font>
      <b/>
      <sz val="12"/>
      <color theme="1"/>
      <name val="Aptos Narrow"/>
      <family val="2"/>
      <scheme val="minor"/>
    </font>
    <font>
      <b/>
      <sz val="14"/>
      <color theme="1"/>
      <name val="Aptos Narrow"/>
      <family val="2"/>
      <scheme val="minor"/>
    </font>
    <font>
      <sz val="14"/>
      <color theme="1"/>
      <name val="Aptos Narrow"/>
      <family val="2"/>
      <scheme val="minor"/>
    </font>
    <font>
      <i/>
      <sz val="10"/>
      <color theme="1"/>
      <name val="Aptos Narrow"/>
      <family val="2"/>
      <scheme val="minor"/>
    </font>
  </fonts>
  <fills count="7">
    <fill>
      <patternFill patternType="none"/>
    </fill>
    <fill>
      <patternFill patternType="gray125"/>
    </fill>
    <fill>
      <patternFill patternType="solid">
        <fgColor theme="3" tint="0.749992370372631"/>
        <bgColor indexed="64"/>
      </patternFill>
    </fill>
    <fill>
      <patternFill patternType="solid">
        <fgColor theme="3" tint="0.89999084444715716"/>
        <bgColor indexed="64"/>
      </patternFill>
    </fill>
    <fill>
      <patternFill patternType="solid">
        <fgColor theme="2"/>
        <bgColor indexed="64"/>
      </patternFill>
    </fill>
    <fill>
      <patternFill patternType="solid">
        <fgColor theme="5" tint="0.79998168889431442"/>
        <bgColor indexed="64"/>
      </patternFill>
    </fill>
    <fill>
      <patternFill patternType="solid">
        <fgColor theme="3" tint="0.749961851863155"/>
        <bgColor indexed="64"/>
      </patternFill>
    </fill>
  </fills>
  <borders count="1">
    <border>
      <left/>
      <right/>
      <top/>
      <bottom/>
      <diagonal/>
    </border>
  </borders>
  <cellStyleXfs count="1">
    <xf numFmtId="0" fontId="0" fillId="0" borderId="0"/>
  </cellStyleXfs>
  <cellXfs count="22">
    <xf numFmtId="0" fontId="0" fillId="0" borderId="0" xfId="0"/>
    <xf numFmtId="0" fontId="3" fillId="0" borderId="0" xfId="0" applyFont="1"/>
    <xf numFmtId="0" fontId="4" fillId="0" borderId="0" xfId="0" applyFont="1" applyAlignment="1">
      <alignment horizontal="center" vertical="center"/>
    </xf>
    <xf numFmtId="164" fontId="0" fillId="0" borderId="0" xfId="0" applyNumberFormat="1"/>
    <xf numFmtId="0" fontId="1" fillId="4" borderId="0" xfId="0" applyFont="1" applyFill="1" applyAlignment="1">
      <alignment horizontal="center"/>
    </xf>
    <xf numFmtId="164" fontId="0" fillId="4" borderId="0" xfId="0" applyNumberFormat="1" applyFill="1"/>
    <xf numFmtId="0" fontId="0" fillId="5" borderId="0" xfId="0" applyFill="1"/>
    <xf numFmtId="164" fontId="0" fillId="5" borderId="0" xfId="0" applyNumberFormat="1" applyFill="1"/>
    <xf numFmtId="0" fontId="0" fillId="0" borderId="0" xfId="0" applyAlignment="1">
      <alignment wrapText="1"/>
    </xf>
    <xf numFmtId="0" fontId="0" fillId="0" borderId="0" xfId="0" applyAlignment="1">
      <alignment horizontal="left" vertical="center" wrapText="1"/>
    </xf>
    <xf numFmtId="0" fontId="6" fillId="0" borderId="0" xfId="0" applyFont="1" applyAlignment="1">
      <alignment horizontal="center" vertical="center" wrapText="1"/>
    </xf>
    <xf numFmtId="0" fontId="5" fillId="0" borderId="0" xfId="0" applyFont="1" applyAlignment="1">
      <alignment horizontal="center" vertical="center"/>
    </xf>
    <xf numFmtId="164" fontId="5" fillId="0" borderId="0" xfId="0" applyNumberFormat="1" applyFont="1" applyAlignment="1">
      <alignment horizontal="center" vertical="center"/>
    </xf>
    <xf numFmtId="0" fontId="6" fillId="5" borderId="0" xfId="0" applyFont="1" applyFill="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5" fillId="6" borderId="0" xfId="0" applyFont="1" applyFill="1" applyAlignment="1">
      <alignment horizontal="center" vertical="center" wrapText="1"/>
    </xf>
    <xf numFmtId="0" fontId="0" fillId="0" borderId="0" xfId="0" applyAlignment="1">
      <alignment horizontal="left" vertical="center" wrapText="1"/>
    </xf>
    <xf numFmtId="0" fontId="2" fillId="2" borderId="0" xfId="0" applyFont="1" applyFill="1" applyAlignment="1">
      <alignment horizontal="center" vertical="center"/>
    </xf>
    <xf numFmtId="0" fontId="4" fillId="3" borderId="0" xfId="0" applyFont="1" applyFill="1" applyAlignment="1">
      <alignment horizontal="center" vertical="center"/>
    </xf>
    <xf numFmtId="0" fontId="2" fillId="6" borderId="0" xfId="0" applyFont="1" applyFill="1" applyAlignment="1">
      <alignment horizontal="center"/>
    </xf>
    <xf numFmtId="0" fontId="7"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CBF9B-F57B-4D4D-B8C8-9FDFD4AF2436}">
  <dimension ref="A1:D17"/>
  <sheetViews>
    <sheetView zoomScale="90" zoomScaleNormal="90" workbookViewId="0">
      <selection activeCell="E8" sqref="E8"/>
    </sheetView>
  </sheetViews>
  <sheetFormatPr defaultRowHeight="18" x14ac:dyDescent="0.3"/>
  <cols>
    <col min="1" max="1" width="37" style="10" customWidth="1"/>
    <col min="2" max="3" width="22.21875" style="3" customWidth="1"/>
    <col min="4" max="8" width="22" customWidth="1"/>
  </cols>
  <sheetData>
    <row r="1" spans="1:4" ht="27" customHeight="1" x14ac:dyDescent="0.3">
      <c r="A1" s="16" t="s">
        <v>37</v>
      </c>
      <c r="B1" s="16"/>
      <c r="C1" s="16"/>
    </row>
    <row r="2" spans="1:4" s="11" customFormat="1" ht="27" customHeight="1" x14ac:dyDescent="0.3">
      <c r="A2" s="10"/>
      <c r="B2" s="12" t="s">
        <v>3</v>
      </c>
      <c r="C2" s="12" t="s">
        <v>48</v>
      </c>
    </row>
    <row r="3" spans="1:4" ht="44.4" customHeight="1" x14ac:dyDescent="0.3">
      <c r="A3" s="10" t="s">
        <v>40</v>
      </c>
      <c r="B3" s="3">
        <v>22744</v>
      </c>
      <c r="C3" s="3">
        <v>28627</v>
      </c>
    </row>
    <row r="4" spans="1:4" ht="44.4" customHeight="1" x14ac:dyDescent="0.3">
      <c r="A4" s="10" t="s">
        <v>41</v>
      </c>
      <c r="B4" s="3">
        <v>16360</v>
      </c>
      <c r="C4" s="3">
        <v>22243</v>
      </c>
    </row>
    <row r="5" spans="1:4" ht="44.4" customHeight="1" x14ac:dyDescent="0.3">
      <c r="A5" s="10" t="s">
        <v>39</v>
      </c>
      <c r="B5" s="3">
        <v>21485.83</v>
      </c>
      <c r="C5" s="3">
        <v>27369</v>
      </c>
    </row>
    <row r="6" spans="1:4" ht="44.4" customHeight="1" x14ac:dyDescent="0.3">
      <c r="A6" s="10" t="s">
        <v>42</v>
      </c>
      <c r="B6" s="3">
        <v>22173.17</v>
      </c>
      <c r="C6" s="3">
        <v>28057</v>
      </c>
    </row>
    <row r="7" spans="1:4" ht="44.4" customHeight="1" x14ac:dyDescent="0.3">
      <c r="A7" s="10" t="s">
        <v>43</v>
      </c>
      <c r="B7" s="3">
        <v>16595</v>
      </c>
      <c r="C7" s="3">
        <v>22478</v>
      </c>
    </row>
    <row r="8" spans="1:4" ht="44.4" customHeight="1" x14ac:dyDescent="0.3">
      <c r="A8" s="10" t="s">
        <v>44</v>
      </c>
      <c r="B8" s="3">
        <v>21212.33</v>
      </c>
      <c r="C8" s="3">
        <v>27545</v>
      </c>
    </row>
    <row r="9" spans="1:4" ht="44.4" customHeight="1" x14ac:dyDescent="0.3">
      <c r="A9" s="10" t="s">
        <v>45</v>
      </c>
      <c r="B9" s="3">
        <v>22349.67</v>
      </c>
      <c r="C9" s="3">
        <v>28683</v>
      </c>
    </row>
    <row r="10" spans="1:4" ht="44.4" customHeight="1" x14ac:dyDescent="0.3">
      <c r="A10" s="10" t="s">
        <v>54</v>
      </c>
      <c r="B10" s="3">
        <v>6000</v>
      </c>
      <c r="C10" s="3">
        <v>6000</v>
      </c>
    </row>
    <row r="11" spans="1:4" ht="44.4" customHeight="1" x14ac:dyDescent="0.3">
      <c r="A11" s="13" t="s">
        <v>37</v>
      </c>
      <c r="B11" s="7">
        <f>SUM(B3:B10)</f>
        <v>148920</v>
      </c>
      <c r="C11" s="7">
        <f>SUM(C3:C10)</f>
        <v>191002</v>
      </c>
    </row>
    <row r="12" spans="1:4" ht="37.799999999999997" customHeight="1" x14ac:dyDescent="0.3"/>
    <row r="13" spans="1:4" ht="37.799999999999997" customHeight="1" x14ac:dyDescent="0.3">
      <c r="A13" s="17" t="s">
        <v>49</v>
      </c>
      <c r="B13" s="17"/>
      <c r="C13" s="17"/>
      <c r="D13" s="9"/>
    </row>
    <row r="14" spans="1:4" ht="37.799999999999997" customHeight="1" x14ac:dyDescent="0.3">
      <c r="A14" s="17"/>
      <c r="B14" s="17"/>
      <c r="C14" s="17"/>
      <c r="D14" s="9"/>
    </row>
    <row r="15" spans="1:4" ht="26.4" customHeight="1" x14ac:dyDescent="0.3">
      <c r="A15" s="17"/>
      <c r="B15" s="17"/>
      <c r="C15" s="17"/>
      <c r="D15" s="9"/>
    </row>
    <row r="16" spans="1:4" ht="31.2" customHeight="1" x14ac:dyDescent="0.3">
      <c r="A16" s="17"/>
      <c r="B16" s="17"/>
      <c r="C16" s="17"/>
      <c r="D16" s="9"/>
    </row>
    <row r="17" spans="1:4" ht="26.4" customHeight="1" x14ac:dyDescent="0.3">
      <c r="A17" s="9"/>
      <c r="B17" s="9"/>
      <c r="C17" s="9"/>
      <c r="D17" s="9"/>
    </row>
  </sheetData>
  <mergeCells count="2">
    <mergeCell ref="A1:C1"/>
    <mergeCell ref="A13:C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12D46-24FF-4746-83DF-2A5C66D7A878}">
  <dimension ref="A1:D24"/>
  <sheetViews>
    <sheetView topLeftCell="A15" zoomScale="120" zoomScaleNormal="120" workbookViewId="0">
      <selection activeCell="B24" sqref="B24:C24"/>
    </sheetView>
  </sheetViews>
  <sheetFormatPr defaultRowHeight="14.4" x14ac:dyDescent="0.3"/>
  <cols>
    <col min="1" max="1" width="22.5546875" customWidth="1"/>
    <col min="2" max="3" width="18" customWidth="1"/>
    <col min="4" max="15" width="22.5546875" customWidth="1"/>
  </cols>
  <sheetData>
    <row r="1" spans="1:3" s="1" customFormat="1" ht="20.399999999999999" customHeight="1" x14ac:dyDescent="0.4">
      <c r="A1" s="18" t="s">
        <v>0</v>
      </c>
      <c r="B1" s="18"/>
      <c r="C1" s="18"/>
    </row>
    <row r="2" spans="1:3" ht="18" customHeight="1" x14ac:dyDescent="0.3">
      <c r="A2" s="19" t="s">
        <v>1</v>
      </c>
      <c r="B2" s="19"/>
      <c r="C2" s="19"/>
    </row>
    <row r="3" spans="1:3" s="2" customFormat="1" ht="18" customHeight="1" x14ac:dyDescent="0.3">
      <c r="A3" s="2" t="s">
        <v>2</v>
      </c>
      <c r="B3" s="2" t="s">
        <v>3</v>
      </c>
      <c r="C3" s="2" t="s">
        <v>4</v>
      </c>
    </row>
    <row r="4" spans="1:3" ht="18" customHeight="1" x14ac:dyDescent="0.3">
      <c r="A4" t="s">
        <v>5</v>
      </c>
      <c r="B4" s="3">
        <v>7545</v>
      </c>
      <c r="C4" s="3">
        <v>13128</v>
      </c>
    </row>
    <row r="5" spans="1:3" ht="18" customHeight="1" x14ac:dyDescent="0.3">
      <c r="A5" s="4" t="s">
        <v>6</v>
      </c>
      <c r="B5" s="5"/>
      <c r="C5" s="5"/>
    </row>
    <row r="6" spans="1:3" ht="18" customHeight="1" x14ac:dyDescent="0.3">
      <c r="A6" t="s">
        <v>7</v>
      </c>
      <c r="B6" s="3">
        <v>300</v>
      </c>
      <c r="C6" s="3">
        <v>300</v>
      </c>
    </row>
    <row r="7" spans="1:3" ht="18" customHeight="1" x14ac:dyDescent="0.3">
      <c r="A7" t="s">
        <v>8</v>
      </c>
      <c r="B7" s="3">
        <v>800</v>
      </c>
      <c r="C7" s="3">
        <v>1100</v>
      </c>
    </row>
    <row r="8" spans="1:3" ht="18" customHeight="1" x14ac:dyDescent="0.3">
      <c r="A8" t="s">
        <v>9</v>
      </c>
      <c r="B8" s="3">
        <v>80</v>
      </c>
      <c r="C8" s="3">
        <v>80</v>
      </c>
    </row>
    <row r="9" spans="1:3" ht="18" customHeight="1" x14ac:dyDescent="0.3">
      <c r="A9" t="s">
        <v>10</v>
      </c>
      <c r="B9" s="3">
        <v>685</v>
      </c>
      <c r="C9" s="3">
        <v>685</v>
      </c>
    </row>
    <row r="10" spans="1:3" ht="18" customHeight="1" x14ac:dyDescent="0.3">
      <c r="A10" t="s">
        <v>11</v>
      </c>
      <c r="B10" s="3">
        <v>150</v>
      </c>
      <c r="C10" s="3">
        <v>150</v>
      </c>
    </row>
    <row r="11" spans="1:3" ht="18" customHeight="1" x14ac:dyDescent="0.3">
      <c r="A11" t="s">
        <v>12</v>
      </c>
      <c r="B11" s="3">
        <v>1000</v>
      </c>
      <c r="C11" s="3">
        <v>1000</v>
      </c>
    </row>
    <row r="12" spans="1:3" ht="18" customHeight="1" x14ac:dyDescent="0.3">
      <c r="A12" s="4" t="s">
        <v>13</v>
      </c>
      <c r="B12" s="5"/>
      <c r="C12" s="5"/>
    </row>
    <row r="13" spans="1:3" ht="18" customHeight="1" x14ac:dyDescent="0.3">
      <c r="A13" t="s">
        <v>14</v>
      </c>
      <c r="B13" s="3">
        <v>424</v>
      </c>
      <c r="C13" s="3">
        <v>424</v>
      </c>
    </row>
    <row r="14" spans="1:3" ht="18" customHeight="1" x14ac:dyDescent="0.3">
      <c r="A14" t="s">
        <v>15</v>
      </c>
      <c r="B14" s="3">
        <v>20</v>
      </c>
      <c r="C14" s="3">
        <v>20</v>
      </c>
    </row>
    <row r="15" spans="1:3" ht="18" customHeight="1" x14ac:dyDescent="0.3">
      <c r="A15" t="s">
        <v>16</v>
      </c>
      <c r="B15" s="3">
        <v>700</v>
      </c>
      <c r="C15" s="3">
        <v>700</v>
      </c>
    </row>
    <row r="16" spans="1:3" ht="18" customHeight="1" x14ac:dyDescent="0.3">
      <c r="A16" s="4" t="s">
        <v>17</v>
      </c>
      <c r="B16" s="5"/>
      <c r="C16" s="5"/>
    </row>
    <row r="17" spans="1:4" ht="18" customHeight="1" x14ac:dyDescent="0.3">
      <c r="A17" t="s">
        <v>18</v>
      </c>
      <c r="B17" s="3">
        <v>4416</v>
      </c>
      <c r="C17" s="3">
        <v>4416</v>
      </c>
    </row>
    <row r="18" spans="1:4" ht="18" customHeight="1" x14ac:dyDescent="0.3">
      <c r="A18" t="s">
        <v>19</v>
      </c>
      <c r="B18" s="3">
        <v>1640</v>
      </c>
      <c r="C18" s="3">
        <v>1640</v>
      </c>
    </row>
    <row r="19" spans="1:4" ht="18" customHeight="1" x14ac:dyDescent="0.3">
      <c r="A19" t="s">
        <v>20</v>
      </c>
      <c r="B19" s="3">
        <v>1616</v>
      </c>
      <c r="C19" s="3">
        <v>1616</v>
      </c>
    </row>
    <row r="20" spans="1:4" ht="18" customHeight="1" x14ac:dyDescent="0.3">
      <c r="A20" t="s">
        <v>21</v>
      </c>
      <c r="B20" s="3">
        <v>960</v>
      </c>
      <c r="C20" s="3">
        <v>960</v>
      </c>
    </row>
    <row r="21" spans="1:4" ht="18" customHeight="1" x14ac:dyDescent="0.3">
      <c r="A21" t="s">
        <v>55</v>
      </c>
      <c r="B21" s="3">
        <v>2183.67</v>
      </c>
      <c r="C21" s="3">
        <v>2184</v>
      </c>
      <c r="D21" s="21" t="s">
        <v>56</v>
      </c>
    </row>
    <row r="22" spans="1:4" ht="18" customHeight="1" x14ac:dyDescent="0.3">
      <c r="A22" t="s">
        <v>22</v>
      </c>
      <c r="B22" s="3">
        <v>224</v>
      </c>
      <c r="C22" s="3">
        <v>224</v>
      </c>
    </row>
    <row r="23" spans="1:4" ht="18" customHeight="1" x14ac:dyDescent="0.3">
      <c r="A23" s="6" t="s">
        <v>23</v>
      </c>
      <c r="B23" s="7">
        <f>SUM(B4:B22)</f>
        <v>22743.67</v>
      </c>
      <c r="C23" s="7">
        <f>SUM(C4:C22)</f>
        <v>28627</v>
      </c>
    </row>
    <row r="24" spans="1:4" ht="18" customHeight="1" x14ac:dyDescent="0.3">
      <c r="B24" s="14" t="s">
        <v>24</v>
      </c>
      <c r="C24" s="14"/>
    </row>
  </sheetData>
  <mergeCells count="2">
    <mergeCell ref="A1:C1"/>
    <mergeCell ref="A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5EDFB-7221-4876-9D82-F818AB490003}">
  <dimension ref="A1:C31"/>
  <sheetViews>
    <sheetView topLeftCell="A12" zoomScaleNormal="100" workbookViewId="0">
      <selection activeCell="B20" sqref="B20:C20"/>
    </sheetView>
  </sheetViews>
  <sheetFormatPr defaultRowHeight="14.4" x14ac:dyDescent="0.3"/>
  <cols>
    <col min="1" max="1" width="22.5546875" customWidth="1"/>
    <col min="2" max="3" width="18.5546875" customWidth="1"/>
    <col min="4" max="15" width="22.5546875" customWidth="1"/>
  </cols>
  <sheetData>
    <row r="1" spans="1:3" s="1" customFormat="1" ht="21" x14ac:dyDescent="0.4">
      <c r="A1" s="18" t="s">
        <v>0</v>
      </c>
      <c r="B1" s="18"/>
      <c r="C1" s="18"/>
    </row>
    <row r="2" spans="1:3" ht="17.399999999999999" customHeight="1" x14ac:dyDescent="0.3">
      <c r="A2" s="19" t="s">
        <v>25</v>
      </c>
      <c r="B2" s="19"/>
      <c r="C2" s="19"/>
    </row>
    <row r="3" spans="1:3" s="2" customFormat="1" ht="15.6" x14ac:dyDescent="0.3">
      <c r="A3" s="2" t="s">
        <v>2</v>
      </c>
      <c r="B3" s="2" t="s">
        <v>3</v>
      </c>
      <c r="C3" s="2" t="s">
        <v>4</v>
      </c>
    </row>
    <row r="4" spans="1:3" ht="22.2" customHeight="1" x14ac:dyDescent="0.3">
      <c r="A4" t="s">
        <v>5</v>
      </c>
      <c r="B4" s="3">
        <v>7545</v>
      </c>
      <c r="C4" s="3">
        <v>13128</v>
      </c>
    </row>
    <row r="5" spans="1:3" ht="22.2" customHeight="1" x14ac:dyDescent="0.3">
      <c r="A5" s="4" t="s">
        <v>6</v>
      </c>
      <c r="B5" s="5"/>
      <c r="C5" s="5"/>
    </row>
    <row r="6" spans="1:3" ht="22.2" customHeight="1" x14ac:dyDescent="0.3">
      <c r="A6" t="s">
        <v>7</v>
      </c>
      <c r="B6" s="3">
        <v>300</v>
      </c>
      <c r="C6" s="3">
        <v>300</v>
      </c>
    </row>
    <row r="7" spans="1:3" ht="22.2" customHeight="1" x14ac:dyDescent="0.3">
      <c r="A7" t="s">
        <v>8</v>
      </c>
      <c r="B7" s="3">
        <v>800</v>
      </c>
      <c r="C7" s="3">
        <v>1100</v>
      </c>
    </row>
    <row r="8" spans="1:3" ht="22.2" customHeight="1" x14ac:dyDescent="0.3">
      <c r="A8" t="s">
        <v>11</v>
      </c>
      <c r="B8" s="3">
        <v>150</v>
      </c>
      <c r="C8" s="3">
        <v>150</v>
      </c>
    </row>
    <row r="9" spans="1:3" ht="22.2" customHeight="1" x14ac:dyDescent="0.3">
      <c r="A9" t="s">
        <v>10</v>
      </c>
      <c r="B9" s="3">
        <v>685</v>
      </c>
      <c r="C9" s="3">
        <v>685</v>
      </c>
    </row>
    <row r="10" spans="1:3" ht="22.2" customHeight="1" x14ac:dyDescent="0.3">
      <c r="A10" s="4" t="s">
        <v>13</v>
      </c>
      <c r="B10" s="5"/>
      <c r="C10" s="5"/>
    </row>
    <row r="11" spans="1:3" ht="22.2" customHeight="1" x14ac:dyDescent="0.3">
      <c r="A11" t="s">
        <v>14</v>
      </c>
      <c r="B11" s="3">
        <v>406</v>
      </c>
      <c r="C11" s="3">
        <v>406</v>
      </c>
    </row>
    <row r="12" spans="1:3" ht="22.2" customHeight="1" x14ac:dyDescent="0.3">
      <c r="A12" t="s">
        <v>15</v>
      </c>
      <c r="B12" s="3">
        <v>0</v>
      </c>
      <c r="C12" s="3">
        <v>0</v>
      </c>
    </row>
    <row r="13" spans="1:3" ht="22.2" customHeight="1" x14ac:dyDescent="0.3">
      <c r="A13" t="s">
        <v>16</v>
      </c>
      <c r="B13" s="3">
        <v>0</v>
      </c>
      <c r="C13" s="3">
        <v>0</v>
      </c>
    </row>
    <row r="14" spans="1:3" ht="22.2" customHeight="1" x14ac:dyDescent="0.3">
      <c r="A14" s="4" t="s">
        <v>17</v>
      </c>
      <c r="B14" s="5"/>
      <c r="C14" s="5"/>
    </row>
    <row r="15" spans="1:3" ht="22.2" customHeight="1" x14ac:dyDescent="0.3">
      <c r="A15" t="s">
        <v>18</v>
      </c>
      <c r="B15" s="3">
        <v>3312</v>
      </c>
      <c r="C15" s="3">
        <v>3312</v>
      </c>
    </row>
    <row r="16" spans="1:3" ht="22.2" customHeight="1" x14ac:dyDescent="0.3">
      <c r="A16" t="s">
        <v>19</v>
      </c>
      <c r="B16" s="3">
        <v>1230</v>
      </c>
      <c r="C16" s="3">
        <v>1230</v>
      </c>
    </row>
    <row r="17" spans="1:3" ht="22.2" customHeight="1" x14ac:dyDescent="0.3">
      <c r="A17" t="s">
        <v>20</v>
      </c>
      <c r="B17" s="3">
        <v>1212</v>
      </c>
      <c r="C17" s="3">
        <v>1212</v>
      </c>
    </row>
    <row r="18" spans="1:3" ht="22.2" customHeight="1" x14ac:dyDescent="0.3">
      <c r="A18" t="s">
        <v>21</v>
      </c>
      <c r="B18" s="3">
        <v>720</v>
      </c>
      <c r="C18" s="3">
        <v>720</v>
      </c>
    </row>
    <row r="19" spans="1:3" ht="22.2" customHeight="1" x14ac:dyDescent="0.3">
      <c r="A19" s="6" t="s">
        <v>23</v>
      </c>
      <c r="B19" s="7">
        <f>SUM(B4:B18)</f>
        <v>16360</v>
      </c>
      <c r="C19" s="7">
        <f>SUM(C4:C18)</f>
        <v>22243</v>
      </c>
    </row>
    <row r="20" spans="1:3" ht="22.2" customHeight="1" x14ac:dyDescent="0.3">
      <c r="B20" s="14" t="s">
        <v>26</v>
      </c>
      <c r="C20" s="14"/>
    </row>
    <row r="21" spans="1:3" ht="22.2" customHeight="1" x14ac:dyDescent="0.3"/>
    <row r="22" spans="1:3" ht="22.2" customHeight="1" x14ac:dyDescent="0.3"/>
    <row r="23" spans="1:3" ht="22.2" customHeight="1" x14ac:dyDescent="0.3"/>
    <row r="24" spans="1:3" ht="22.2" customHeight="1" x14ac:dyDescent="0.3"/>
    <row r="25" spans="1:3" ht="22.2" customHeight="1" x14ac:dyDescent="0.3"/>
    <row r="26" spans="1:3" ht="22.2" customHeight="1" x14ac:dyDescent="0.3"/>
    <row r="27" spans="1:3" ht="22.2" customHeight="1" x14ac:dyDescent="0.3"/>
    <row r="28" spans="1:3" ht="22.2" customHeight="1" x14ac:dyDescent="0.3"/>
    <row r="29" spans="1:3" ht="22.2" customHeight="1" x14ac:dyDescent="0.3"/>
    <row r="30" spans="1:3" ht="22.2" customHeight="1" x14ac:dyDescent="0.3"/>
    <row r="31" spans="1:3" ht="22.2" customHeight="1" x14ac:dyDescent="0.3"/>
  </sheetData>
  <mergeCells count="2">
    <mergeCell ref="A1:C1"/>
    <mergeCell ref="A2: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7BB10-489A-4CBE-A4E5-C825448A8045}">
  <dimension ref="A1:D33"/>
  <sheetViews>
    <sheetView topLeftCell="A14" zoomScaleNormal="100" workbookViewId="0">
      <selection activeCell="B22" sqref="B22:C22"/>
    </sheetView>
  </sheetViews>
  <sheetFormatPr defaultRowHeight="14.4" x14ac:dyDescent="0.3"/>
  <cols>
    <col min="1" max="1" width="27" customWidth="1"/>
    <col min="2" max="3" width="19.77734375" customWidth="1"/>
    <col min="4" max="15" width="22.5546875" customWidth="1"/>
  </cols>
  <sheetData>
    <row r="1" spans="1:4" s="1" customFormat="1" ht="21" x14ac:dyDescent="0.4">
      <c r="A1" s="18" t="s">
        <v>0</v>
      </c>
      <c r="B1" s="18"/>
      <c r="C1" s="18"/>
    </row>
    <row r="2" spans="1:4" ht="15.6" x14ac:dyDescent="0.3">
      <c r="A2" s="19" t="s">
        <v>33</v>
      </c>
      <c r="B2" s="19"/>
      <c r="C2" s="19"/>
    </row>
    <row r="3" spans="1:4" s="2" customFormat="1" ht="15.6" x14ac:dyDescent="0.3">
      <c r="A3" s="2" t="s">
        <v>2</v>
      </c>
      <c r="B3" s="2" t="s">
        <v>3</v>
      </c>
      <c r="C3" s="2" t="s">
        <v>4</v>
      </c>
    </row>
    <row r="4" spans="1:4" ht="28.8" customHeight="1" x14ac:dyDescent="0.3">
      <c r="A4" t="s">
        <v>5</v>
      </c>
      <c r="B4" s="3">
        <v>7545</v>
      </c>
      <c r="C4" s="3">
        <v>13128</v>
      </c>
    </row>
    <row r="5" spans="1:4" ht="28.8" customHeight="1" x14ac:dyDescent="0.3">
      <c r="A5" s="4" t="s">
        <v>6</v>
      </c>
      <c r="B5" s="5"/>
      <c r="C5" s="5"/>
      <c r="D5" s="3"/>
    </row>
    <row r="6" spans="1:4" ht="28.8" customHeight="1" x14ac:dyDescent="0.3">
      <c r="A6" t="s">
        <v>7</v>
      </c>
      <c r="B6" s="3">
        <v>300</v>
      </c>
      <c r="C6" s="3">
        <v>300</v>
      </c>
    </row>
    <row r="7" spans="1:4" ht="28.8" customHeight="1" x14ac:dyDescent="0.3">
      <c r="A7" t="s">
        <v>8</v>
      </c>
      <c r="B7" s="3">
        <v>800</v>
      </c>
      <c r="C7" s="3">
        <v>1100</v>
      </c>
    </row>
    <row r="8" spans="1:4" ht="22.2" customHeight="1" x14ac:dyDescent="0.3">
      <c r="A8" t="s">
        <v>11</v>
      </c>
      <c r="B8" s="3">
        <v>150</v>
      </c>
      <c r="C8" s="3">
        <v>150</v>
      </c>
    </row>
    <row r="9" spans="1:4" ht="28.8" customHeight="1" x14ac:dyDescent="0.3">
      <c r="A9" t="s">
        <v>10</v>
      </c>
      <c r="B9" s="3">
        <v>685</v>
      </c>
      <c r="C9" s="3">
        <v>685</v>
      </c>
    </row>
    <row r="10" spans="1:4" ht="28.8" customHeight="1" x14ac:dyDescent="0.3">
      <c r="A10" s="4" t="s">
        <v>13</v>
      </c>
      <c r="B10" s="5"/>
      <c r="C10" s="5"/>
    </row>
    <row r="11" spans="1:4" ht="28.8" customHeight="1" x14ac:dyDescent="0.3">
      <c r="A11" t="s">
        <v>14</v>
      </c>
      <c r="B11" s="3">
        <v>473.5</v>
      </c>
      <c r="C11" s="3">
        <v>474</v>
      </c>
    </row>
    <row r="12" spans="1:4" ht="28.8" customHeight="1" x14ac:dyDescent="0.3">
      <c r="A12" t="s">
        <v>15</v>
      </c>
      <c r="B12" s="3">
        <v>0</v>
      </c>
      <c r="C12" s="3">
        <v>0</v>
      </c>
    </row>
    <row r="13" spans="1:4" ht="28.8" customHeight="1" x14ac:dyDescent="0.3">
      <c r="A13" t="s">
        <v>16</v>
      </c>
      <c r="B13" s="3">
        <v>0</v>
      </c>
      <c r="C13" s="3">
        <v>0</v>
      </c>
    </row>
    <row r="14" spans="1:4" ht="28.8" customHeight="1" x14ac:dyDescent="0.3">
      <c r="A14" s="4" t="s">
        <v>17</v>
      </c>
      <c r="B14" s="5"/>
      <c r="C14" s="5"/>
    </row>
    <row r="15" spans="1:4" ht="28.8" customHeight="1" x14ac:dyDescent="0.3">
      <c r="A15" t="s">
        <v>18</v>
      </c>
      <c r="B15" s="3">
        <v>4968</v>
      </c>
      <c r="C15" s="3">
        <v>4968</v>
      </c>
    </row>
    <row r="16" spans="1:4" ht="28.8" customHeight="1" x14ac:dyDescent="0.3">
      <c r="A16" t="s">
        <v>19</v>
      </c>
      <c r="B16" s="3">
        <v>1847</v>
      </c>
      <c r="C16" s="3">
        <v>1847</v>
      </c>
    </row>
    <row r="17" spans="1:4" ht="28.8" customHeight="1" x14ac:dyDescent="0.3">
      <c r="A17" t="s">
        <v>20</v>
      </c>
      <c r="B17" s="3">
        <v>1819</v>
      </c>
      <c r="C17" s="3">
        <v>1819</v>
      </c>
    </row>
    <row r="18" spans="1:4" ht="28.8" customHeight="1" x14ac:dyDescent="0.3">
      <c r="A18" t="s">
        <v>21</v>
      </c>
      <c r="B18" s="3">
        <v>1078</v>
      </c>
      <c r="C18" s="3">
        <v>1078</v>
      </c>
    </row>
    <row r="19" spans="1:4" ht="28.8" customHeight="1" x14ac:dyDescent="0.3">
      <c r="A19" t="s">
        <v>55</v>
      </c>
      <c r="B19" s="3">
        <v>1596.33</v>
      </c>
      <c r="C19" s="3">
        <v>1596</v>
      </c>
      <c r="D19" s="21" t="s">
        <v>57</v>
      </c>
    </row>
    <row r="20" spans="1:4" ht="28.8" customHeight="1" x14ac:dyDescent="0.3">
      <c r="A20" t="s">
        <v>22</v>
      </c>
      <c r="B20" s="3">
        <v>224</v>
      </c>
      <c r="C20" s="3">
        <v>224</v>
      </c>
    </row>
    <row r="21" spans="1:4" ht="28.8" customHeight="1" x14ac:dyDescent="0.3">
      <c r="A21" s="6" t="s">
        <v>23</v>
      </c>
      <c r="B21" s="7">
        <f>SUM(B4:B20)</f>
        <v>21485.83</v>
      </c>
      <c r="C21" s="7">
        <f>SUM(C4:C20)</f>
        <v>27369</v>
      </c>
    </row>
    <row r="22" spans="1:4" ht="28.8" customHeight="1" x14ac:dyDescent="0.3">
      <c r="B22" s="14" t="s">
        <v>28</v>
      </c>
      <c r="C22" s="14"/>
    </row>
    <row r="23" spans="1:4" ht="22.2" customHeight="1" x14ac:dyDescent="0.3"/>
    <row r="24" spans="1:4" ht="22.2" customHeight="1" x14ac:dyDescent="0.3"/>
    <row r="25" spans="1:4" ht="22.2" customHeight="1" x14ac:dyDescent="0.3"/>
    <row r="26" spans="1:4" ht="22.2" customHeight="1" x14ac:dyDescent="0.3"/>
    <row r="27" spans="1:4" ht="22.2" customHeight="1" x14ac:dyDescent="0.3"/>
    <row r="28" spans="1:4" ht="22.2" customHeight="1" x14ac:dyDescent="0.3"/>
    <row r="29" spans="1:4" ht="22.2" customHeight="1" x14ac:dyDescent="0.3"/>
    <row r="30" spans="1:4" ht="22.2" customHeight="1" x14ac:dyDescent="0.3"/>
    <row r="31" spans="1:4" ht="22.2" customHeight="1" x14ac:dyDescent="0.3"/>
    <row r="32" spans="1:4" ht="22.2" customHeight="1" x14ac:dyDescent="0.3"/>
    <row r="33" ht="22.2" customHeight="1" x14ac:dyDescent="0.3"/>
  </sheetData>
  <mergeCells count="2">
    <mergeCell ref="A1:C1"/>
    <mergeCell ref="A2:C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F894A-8AE1-46A1-8E2C-04C276C46CFC}">
  <dimension ref="A1:D34"/>
  <sheetViews>
    <sheetView topLeftCell="A15" workbookViewId="0">
      <selection activeCell="B23" sqref="B23:C23"/>
    </sheetView>
  </sheetViews>
  <sheetFormatPr defaultRowHeight="14.4" x14ac:dyDescent="0.3"/>
  <cols>
    <col min="1" max="1" width="31.33203125" customWidth="1"/>
    <col min="2" max="3" width="19" customWidth="1"/>
    <col min="4" max="15" width="22.5546875" customWidth="1"/>
  </cols>
  <sheetData>
    <row r="1" spans="1:3" s="1" customFormat="1" ht="21" x14ac:dyDescent="0.4">
      <c r="A1" s="18" t="s">
        <v>0</v>
      </c>
      <c r="B1" s="18"/>
      <c r="C1" s="18"/>
    </row>
    <row r="2" spans="1:3" ht="15.6" x14ac:dyDescent="0.3">
      <c r="A2" s="19" t="s">
        <v>34</v>
      </c>
      <c r="B2" s="19"/>
      <c r="C2" s="19"/>
    </row>
    <row r="3" spans="1:3" s="2" customFormat="1" ht="15.6" x14ac:dyDescent="0.3">
      <c r="A3" s="2" t="s">
        <v>2</v>
      </c>
      <c r="B3" s="2" t="s">
        <v>3</v>
      </c>
      <c r="C3" s="2" t="s">
        <v>4</v>
      </c>
    </row>
    <row r="4" spans="1:3" ht="28.8" customHeight="1" x14ac:dyDescent="0.3">
      <c r="A4" t="s">
        <v>5</v>
      </c>
      <c r="B4" s="3">
        <v>7545</v>
      </c>
      <c r="C4" s="3">
        <v>13128</v>
      </c>
    </row>
    <row r="5" spans="1:3" ht="28.8" customHeight="1" x14ac:dyDescent="0.3">
      <c r="A5" s="4" t="s">
        <v>6</v>
      </c>
      <c r="B5" s="5"/>
      <c r="C5" s="5"/>
    </row>
    <row r="6" spans="1:3" ht="28.8" customHeight="1" x14ac:dyDescent="0.3">
      <c r="A6" t="s">
        <v>7</v>
      </c>
      <c r="B6" s="3">
        <v>300</v>
      </c>
      <c r="C6" s="3">
        <v>300</v>
      </c>
    </row>
    <row r="7" spans="1:3" ht="28.8" customHeight="1" x14ac:dyDescent="0.3">
      <c r="A7" t="s">
        <v>8</v>
      </c>
      <c r="B7" s="3">
        <v>800</v>
      </c>
      <c r="C7" s="3">
        <v>1100</v>
      </c>
    </row>
    <row r="8" spans="1:3" ht="22.2" customHeight="1" x14ac:dyDescent="0.3">
      <c r="A8" t="s">
        <v>11</v>
      </c>
      <c r="B8" s="3">
        <v>150</v>
      </c>
      <c r="C8" s="3">
        <v>150</v>
      </c>
    </row>
    <row r="9" spans="1:3" ht="28.8" customHeight="1" x14ac:dyDescent="0.3">
      <c r="A9" t="s">
        <v>10</v>
      </c>
      <c r="B9" s="3">
        <v>685</v>
      </c>
      <c r="C9" s="3">
        <v>685</v>
      </c>
    </row>
    <row r="10" spans="1:3" ht="28.8" customHeight="1" x14ac:dyDescent="0.3">
      <c r="A10" s="4" t="s">
        <v>13</v>
      </c>
      <c r="B10" s="5"/>
      <c r="C10" s="5"/>
    </row>
    <row r="11" spans="1:3" ht="28.8" customHeight="1" x14ac:dyDescent="0.3">
      <c r="A11" t="s">
        <v>14</v>
      </c>
      <c r="B11" s="3">
        <v>473.5</v>
      </c>
      <c r="C11" s="3">
        <v>474</v>
      </c>
    </row>
    <row r="12" spans="1:3" ht="28.8" customHeight="1" x14ac:dyDescent="0.3">
      <c r="A12" t="s">
        <v>15</v>
      </c>
      <c r="B12" s="3">
        <v>0</v>
      </c>
      <c r="C12" s="3">
        <v>0</v>
      </c>
    </row>
    <row r="13" spans="1:3" ht="28.8" customHeight="1" x14ac:dyDescent="0.3">
      <c r="A13" t="s">
        <v>16</v>
      </c>
      <c r="B13" s="3">
        <v>0</v>
      </c>
      <c r="C13" s="3">
        <v>0</v>
      </c>
    </row>
    <row r="14" spans="1:3" ht="28.8" x14ac:dyDescent="0.3">
      <c r="A14" s="8" t="s">
        <v>27</v>
      </c>
      <c r="B14" s="3">
        <v>100</v>
      </c>
      <c r="C14" s="3">
        <v>100</v>
      </c>
    </row>
    <row r="15" spans="1:3" ht="28.8" customHeight="1" x14ac:dyDescent="0.3">
      <c r="A15" s="4" t="s">
        <v>17</v>
      </c>
      <c r="B15" s="5"/>
      <c r="C15" s="5"/>
    </row>
    <row r="16" spans="1:3" ht="28.8" customHeight="1" x14ac:dyDescent="0.3">
      <c r="A16" t="s">
        <v>18</v>
      </c>
      <c r="B16" s="3">
        <v>4968</v>
      </c>
      <c r="C16" s="3">
        <v>4968</v>
      </c>
    </row>
    <row r="17" spans="1:4" ht="28.8" customHeight="1" x14ac:dyDescent="0.3">
      <c r="A17" t="s">
        <v>19</v>
      </c>
      <c r="B17" s="3">
        <v>1847</v>
      </c>
      <c r="C17" s="3">
        <v>1847</v>
      </c>
    </row>
    <row r="18" spans="1:4" ht="28.8" customHeight="1" x14ac:dyDescent="0.3">
      <c r="A18" t="s">
        <v>20</v>
      </c>
      <c r="B18" s="3">
        <v>1819</v>
      </c>
      <c r="C18" s="3">
        <v>1819</v>
      </c>
    </row>
    <row r="19" spans="1:4" ht="28.8" customHeight="1" x14ac:dyDescent="0.3">
      <c r="A19" t="s">
        <v>21</v>
      </c>
      <c r="B19" s="3">
        <v>1078</v>
      </c>
      <c r="C19" s="3">
        <v>1078</v>
      </c>
    </row>
    <row r="20" spans="1:4" ht="18" customHeight="1" x14ac:dyDescent="0.3">
      <c r="A20" t="s">
        <v>55</v>
      </c>
      <c r="B20" s="3">
        <v>2183.67</v>
      </c>
      <c r="C20" s="3">
        <v>2184</v>
      </c>
      <c r="D20" s="21" t="s">
        <v>56</v>
      </c>
    </row>
    <row r="21" spans="1:4" ht="28.8" customHeight="1" x14ac:dyDescent="0.3">
      <c r="A21" t="s">
        <v>22</v>
      </c>
      <c r="B21" s="3">
        <v>224</v>
      </c>
      <c r="C21" s="3">
        <v>224</v>
      </c>
    </row>
    <row r="22" spans="1:4" ht="28.8" customHeight="1" x14ac:dyDescent="0.3">
      <c r="A22" s="6" t="s">
        <v>23</v>
      </c>
      <c r="B22" s="7">
        <f>SUM(B4:B21)</f>
        <v>22173.17</v>
      </c>
      <c r="C22" s="7">
        <f>SUM(C4:C21)</f>
        <v>28057</v>
      </c>
    </row>
    <row r="23" spans="1:4" ht="28.8" customHeight="1" x14ac:dyDescent="0.3">
      <c r="B23" s="14" t="s">
        <v>28</v>
      </c>
      <c r="C23" s="14"/>
    </row>
    <row r="24" spans="1:4" ht="22.2" customHeight="1" x14ac:dyDescent="0.3"/>
    <row r="25" spans="1:4" ht="22.2" customHeight="1" x14ac:dyDescent="0.3"/>
    <row r="26" spans="1:4" ht="22.2" customHeight="1" x14ac:dyDescent="0.3"/>
    <row r="27" spans="1:4" ht="22.2" customHeight="1" x14ac:dyDescent="0.3"/>
    <row r="28" spans="1:4" ht="22.2" customHeight="1" x14ac:dyDescent="0.3"/>
    <row r="29" spans="1:4" ht="22.2" customHeight="1" x14ac:dyDescent="0.3"/>
    <row r="30" spans="1:4" ht="22.2" customHeight="1" x14ac:dyDescent="0.3"/>
    <row r="31" spans="1:4" ht="22.2" customHeight="1" x14ac:dyDescent="0.3"/>
    <row r="32" spans="1:4" ht="22.2" customHeight="1" x14ac:dyDescent="0.3"/>
    <row r="33" ht="22.2" customHeight="1" x14ac:dyDescent="0.3"/>
    <row r="34" ht="22.2" customHeight="1" x14ac:dyDescent="0.3"/>
  </sheetData>
  <mergeCells count="2">
    <mergeCell ref="A1:C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99E83-B531-48B2-9AC0-03CFA6293B16}">
  <dimension ref="A1:I32"/>
  <sheetViews>
    <sheetView topLeftCell="A10" workbookViewId="0">
      <selection activeCell="B21" sqref="B21:C21"/>
    </sheetView>
  </sheetViews>
  <sheetFormatPr defaultRowHeight="14.4" x14ac:dyDescent="0.3"/>
  <cols>
    <col min="1" max="1" width="30.21875" customWidth="1"/>
    <col min="2" max="5" width="22.5546875" customWidth="1"/>
    <col min="6" max="6" width="34.21875" customWidth="1"/>
    <col min="7" max="15" width="22.5546875" customWidth="1"/>
  </cols>
  <sheetData>
    <row r="1" spans="1:9" s="1" customFormat="1" ht="26.4" customHeight="1" x14ac:dyDescent="0.4">
      <c r="A1" s="18" t="s">
        <v>0</v>
      </c>
      <c r="B1" s="18"/>
      <c r="C1" s="18"/>
      <c r="F1" s="20" t="s">
        <v>38</v>
      </c>
      <c r="G1" s="20"/>
      <c r="H1" s="20"/>
      <c r="I1" s="20"/>
    </row>
    <row r="2" spans="1:9" ht="26.4" customHeight="1" x14ac:dyDescent="0.3">
      <c r="A2" s="19" t="s">
        <v>29</v>
      </c>
      <c r="B2" s="19"/>
      <c r="C2" s="19"/>
      <c r="F2" s="17" t="s">
        <v>50</v>
      </c>
      <c r="G2" s="17"/>
      <c r="H2" s="17"/>
      <c r="I2" s="17"/>
    </row>
    <row r="3" spans="1:9" s="2" customFormat="1" ht="26.4" customHeight="1" x14ac:dyDescent="0.3">
      <c r="A3" s="2" t="s">
        <v>2</v>
      </c>
      <c r="B3" s="2" t="s">
        <v>3</v>
      </c>
      <c r="C3" s="2" t="s">
        <v>4</v>
      </c>
      <c r="F3" s="17"/>
      <c r="G3" s="17"/>
      <c r="H3" s="17"/>
      <c r="I3" s="17"/>
    </row>
    <row r="4" spans="1:9" ht="26.4" customHeight="1" x14ac:dyDescent="0.3">
      <c r="A4" t="s">
        <v>5</v>
      </c>
      <c r="B4" s="3">
        <v>7545</v>
      </c>
      <c r="C4" s="3">
        <v>13128</v>
      </c>
      <c r="F4" s="17"/>
      <c r="G4" s="17"/>
      <c r="H4" s="17"/>
      <c r="I4" s="17"/>
    </row>
    <row r="5" spans="1:9" ht="26.4" customHeight="1" x14ac:dyDescent="0.3">
      <c r="A5" s="4" t="s">
        <v>6</v>
      </c>
      <c r="B5" s="5"/>
      <c r="C5" s="5"/>
      <c r="F5" s="17"/>
      <c r="G5" s="17"/>
      <c r="H5" s="17"/>
      <c r="I5" s="17"/>
    </row>
    <row r="6" spans="1:9" ht="26.4" customHeight="1" x14ac:dyDescent="0.3">
      <c r="A6" t="s">
        <v>7</v>
      </c>
      <c r="B6" s="3">
        <v>300</v>
      </c>
      <c r="C6" s="3">
        <v>300</v>
      </c>
      <c r="F6" s="17"/>
      <c r="G6" s="17"/>
      <c r="H6" s="17"/>
      <c r="I6" s="17"/>
    </row>
    <row r="7" spans="1:9" ht="26.4" customHeight="1" x14ac:dyDescent="0.3">
      <c r="A7" t="s">
        <v>8</v>
      </c>
      <c r="B7" s="3">
        <v>800</v>
      </c>
      <c r="C7" s="3">
        <v>1100</v>
      </c>
      <c r="F7" s="2" t="s">
        <v>2</v>
      </c>
      <c r="G7" s="2" t="s">
        <v>3</v>
      </c>
      <c r="H7" s="2" t="s">
        <v>4</v>
      </c>
    </row>
    <row r="8" spans="1:9" ht="26.4" customHeight="1" x14ac:dyDescent="0.3">
      <c r="A8" t="s">
        <v>11</v>
      </c>
      <c r="B8" s="3">
        <v>150</v>
      </c>
      <c r="C8" s="3">
        <v>150</v>
      </c>
      <c r="F8" t="s">
        <v>52</v>
      </c>
      <c r="G8" s="3">
        <v>1500</v>
      </c>
      <c r="H8" s="3">
        <v>1500</v>
      </c>
    </row>
    <row r="9" spans="1:9" ht="26.4" customHeight="1" x14ac:dyDescent="0.3">
      <c r="A9" t="s">
        <v>10</v>
      </c>
      <c r="B9" s="3">
        <v>685</v>
      </c>
      <c r="C9" s="3">
        <v>685</v>
      </c>
      <c r="F9" t="s">
        <v>53</v>
      </c>
      <c r="G9" s="3">
        <v>500</v>
      </c>
      <c r="H9" s="3">
        <v>500</v>
      </c>
    </row>
    <row r="10" spans="1:9" ht="26.4" customHeight="1" x14ac:dyDescent="0.3">
      <c r="A10" s="4" t="s">
        <v>13</v>
      </c>
      <c r="B10" s="5"/>
      <c r="C10" s="5"/>
      <c r="F10" s="6" t="s">
        <v>51</v>
      </c>
      <c r="G10" s="7">
        <f>SUM(G8:G9)*3</f>
        <v>6000</v>
      </c>
      <c r="H10" s="7">
        <f>SUM(H8:H9)*3</f>
        <v>6000</v>
      </c>
    </row>
    <row r="11" spans="1:9" ht="26.4" customHeight="1" x14ac:dyDescent="0.3">
      <c r="A11" t="s">
        <v>14</v>
      </c>
      <c r="B11" s="3">
        <v>241</v>
      </c>
      <c r="C11" s="3">
        <v>241</v>
      </c>
    </row>
    <row r="12" spans="1:9" ht="26.4" customHeight="1" x14ac:dyDescent="0.3">
      <c r="A12" t="s">
        <v>15</v>
      </c>
      <c r="B12" s="3">
        <v>0</v>
      </c>
      <c r="C12" s="3">
        <v>0</v>
      </c>
    </row>
    <row r="13" spans="1:9" ht="26.4" customHeight="1" x14ac:dyDescent="0.3">
      <c r="A13" t="s">
        <v>16</v>
      </c>
      <c r="B13" s="3">
        <v>0</v>
      </c>
      <c r="C13" s="3">
        <v>0</v>
      </c>
    </row>
    <row r="14" spans="1:9" ht="26.4" customHeight="1" x14ac:dyDescent="0.3">
      <c r="A14" s="8" t="s">
        <v>35</v>
      </c>
      <c r="B14" s="3">
        <v>400</v>
      </c>
      <c r="C14" s="3">
        <v>400</v>
      </c>
    </row>
    <row r="15" spans="1:9" ht="26.4" customHeight="1" x14ac:dyDescent="0.3">
      <c r="A15" s="4" t="s">
        <v>17</v>
      </c>
      <c r="B15" s="5"/>
      <c r="C15" s="5"/>
    </row>
    <row r="16" spans="1:9" ht="26.4" customHeight="1" x14ac:dyDescent="0.3">
      <c r="A16" t="s">
        <v>18</v>
      </c>
      <c r="B16" s="3">
        <v>3312</v>
      </c>
      <c r="C16" s="3">
        <v>3312</v>
      </c>
    </row>
    <row r="17" spans="1:3" ht="26.4" customHeight="1" x14ac:dyDescent="0.3">
      <c r="A17" t="s">
        <v>19</v>
      </c>
      <c r="B17" s="3">
        <v>1230</v>
      </c>
      <c r="C17" s="3">
        <v>1230</v>
      </c>
    </row>
    <row r="18" spans="1:3" ht="26.4" customHeight="1" x14ac:dyDescent="0.3">
      <c r="A18" t="s">
        <v>20</v>
      </c>
      <c r="B18" s="3">
        <v>1212</v>
      </c>
      <c r="C18" s="3">
        <v>1212</v>
      </c>
    </row>
    <row r="19" spans="1:3" ht="26.4" customHeight="1" x14ac:dyDescent="0.3">
      <c r="A19" t="s">
        <v>21</v>
      </c>
      <c r="B19" s="3">
        <v>720</v>
      </c>
      <c r="C19" s="3">
        <v>720</v>
      </c>
    </row>
    <row r="20" spans="1:3" ht="26.4" customHeight="1" x14ac:dyDescent="0.3">
      <c r="A20" s="6" t="s">
        <v>23</v>
      </c>
      <c r="B20" s="7">
        <f>SUM(B4:B19)</f>
        <v>16595</v>
      </c>
      <c r="C20" s="7">
        <f>SUM(C4:C19)</f>
        <v>22478</v>
      </c>
    </row>
    <row r="21" spans="1:3" ht="26.4" customHeight="1" x14ac:dyDescent="0.3">
      <c r="B21" s="15" t="s">
        <v>31</v>
      </c>
      <c r="C21" s="15"/>
    </row>
    <row r="22" spans="1:3" ht="22.2" customHeight="1" x14ac:dyDescent="0.3"/>
    <row r="23" spans="1:3" ht="22.2" customHeight="1" x14ac:dyDescent="0.3"/>
    <row r="24" spans="1:3" ht="22.2" customHeight="1" x14ac:dyDescent="0.3"/>
    <row r="25" spans="1:3" ht="22.2" customHeight="1" x14ac:dyDescent="0.3"/>
    <row r="26" spans="1:3" ht="22.2" customHeight="1" x14ac:dyDescent="0.3"/>
    <row r="27" spans="1:3" ht="22.2" customHeight="1" x14ac:dyDescent="0.3"/>
    <row r="28" spans="1:3" ht="22.2" customHeight="1" x14ac:dyDescent="0.3"/>
    <row r="29" spans="1:3" ht="22.2" customHeight="1" x14ac:dyDescent="0.3"/>
    <row r="30" spans="1:3" ht="22.2" customHeight="1" x14ac:dyDescent="0.3"/>
    <row r="31" spans="1:3" ht="22.2" customHeight="1" x14ac:dyDescent="0.3"/>
    <row r="32" spans="1:3" ht="22.2" customHeight="1" x14ac:dyDescent="0.3"/>
  </sheetData>
  <mergeCells count="4">
    <mergeCell ref="A1:C1"/>
    <mergeCell ref="A2:C2"/>
    <mergeCell ref="F2:I6"/>
    <mergeCell ref="F1:I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4FEDE-B4EE-4335-A5AC-75F129A5A500}">
  <dimension ref="A1:D34"/>
  <sheetViews>
    <sheetView topLeftCell="A7" workbookViewId="0">
      <selection activeCell="B23" sqref="B23:C23"/>
    </sheetView>
  </sheetViews>
  <sheetFormatPr defaultRowHeight="14.4" x14ac:dyDescent="0.3"/>
  <cols>
    <col min="1" max="1" width="30.77734375" customWidth="1"/>
    <col min="2" max="15" width="22.5546875" customWidth="1"/>
  </cols>
  <sheetData>
    <row r="1" spans="1:3" s="1" customFormat="1" ht="21" x14ac:dyDescent="0.4">
      <c r="A1" s="18" t="s">
        <v>0</v>
      </c>
      <c r="B1" s="18"/>
      <c r="C1" s="18"/>
    </row>
    <row r="2" spans="1:3" ht="15.6" x14ac:dyDescent="0.3">
      <c r="A2" s="19" t="s">
        <v>46</v>
      </c>
      <c r="B2" s="19"/>
      <c r="C2" s="19"/>
    </row>
    <row r="3" spans="1:3" s="2" customFormat="1" ht="15.6" x14ac:dyDescent="0.3">
      <c r="A3" s="2" t="s">
        <v>2</v>
      </c>
      <c r="B3" s="2" t="s">
        <v>3</v>
      </c>
      <c r="C3" s="2" t="s">
        <v>4</v>
      </c>
    </row>
    <row r="4" spans="1:3" ht="22.2" customHeight="1" x14ac:dyDescent="0.3">
      <c r="A4" t="s">
        <v>5</v>
      </c>
      <c r="B4" s="3">
        <v>7545</v>
      </c>
      <c r="C4" s="3">
        <v>13128</v>
      </c>
    </row>
    <row r="5" spans="1:3" ht="22.2" customHeight="1" x14ac:dyDescent="0.3">
      <c r="A5" s="4" t="s">
        <v>6</v>
      </c>
      <c r="B5" s="5"/>
      <c r="C5" s="5"/>
    </row>
    <row r="6" spans="1:3" ht="22.2" customHeight="1" x14ac:dyDescent="0.3">
      <c r="A6" t="s">
        <v>7</v>
      </c>
      <c r="B6" s="3">
        <v>300</v>
      </c>
      <c r="C6" s="3">
        <v>600</v>
      </c>
    </row>
    <row r="7" spans="1:3" ht="22.2" customHeight="1" x14ac:dyDescent="0.3">
      <c r="A7" t="s">
        <v>8</v>
      </c>
      <c r="B7" s="3">
        <v>800</v>
      </c>
      <c r="C7" s="3">
        <v>1100</v>
      </c>
    </row>
    <row r="8" spans="1:3" ht="22.2" customHeight="1" x14ac:dyDescent="0.3">
      <c r="A8" t="s">
        <v>11</v>
      </c>
      <c r="B8" s="3">
        <v>150</v>
      </c>
      <c r="C8" s="3">
        <v>300</v>
      </c>
    </row>
    <row r="9" spans="1:3" ht="22.2" customHeight="1" x14ac:dyDescent="0.3">
      <c r="A9" t="s">
        <v>10</v>
      </c>
      <c r="B9" s="3">
        <v>685</v>
      </c>
      <c r="C9" s="3">
        <v>685</v>
      </c>
    </row>
    <row r="10" spans="1:3" ht="22.2" customHeight="1" x14ac:dyDescent="0.3">
      <c r="A10" s="4" t="s">
        <v>13</v>
      </c>
      <c r="B10" s="5"/>
      <c r="C10" s="5"/>
    </row>
    <row r="11" spans="1:3" ht="22.2" customHeight="1" x14ac:dyDescent="0.3">
      <c r="A11" t="s">
        <v>14</v>
      </c>
      <c r="B11" s="3">
        <v>0</v>
      </c>
      <c r="C11" s="3">
        <v>0</v>
      </c>
    </row>
    <row r="12" spans="1:3" ht="22.2" customHeight="1" x14ac:dyDescent="0.3">
      <c r="A12" t="s">
        <v>15</v>
      </c>
      <c r="B12" s="3">
        <v>0</v>
      </c>
      <c r="C12" s="3">
        <v>0</v>
      </c>
    </row>
    <row r="13" spans="1:3" ht="22.2" customHeight="1" x14ac:dyDescent="0.3">
      <c r="A13" t="s">
        <v>16</v>
      </c>
      <c r="B13" s="3">
        <v>0</v>
      </c>
      <c r="C13" s="3">
        <v>0</v>
      </c>
    </row>
    <row r="14" spans="1:3" ht="22.2" customHeight="1" x14ac:dyDescent="0.3">
      <c r="A14" t="s">
        <v>35</v>
      </c>
      <c r="B14" s="3">
        <v>200</v>
      </c>
      <c r="C14" s="3">
        <v>200</v>
      </c>
    </row>
    <row r="15" spans="1:3" ht="22.2" customHeight="1" x14ac:dyDescent="0.3">
      <c r="A15" s="4" t="s">
        <v>17</v>
      </c>
      <c r="B15" s="5"/>
      <c r="C15" s="5"/>
    </row>
    <row r="16" spans="1:3" ht="22.2" customHeight="1" x14ac:dyDescent="0.3">
      <c r="A16" t="s">
        <v>18</v>
      </c>
      <c r="B16" s="3">
        <v>4968</v>
      </c>
      <c r="C16" s="3">
        <v>4968</v>
      </c>
    </row>
    <row r="17" spans="1:4" ht="22.2" customHeight="1" x14ac:dyDescent="0.3">
      <c r="A17" t="s">
        <v>19</v>
      </c>
      <c r="B17" s="3">
        <v>1847</v>
      </c>
      <c r="C17" s="3">
        <v>1847</v>
      </c>
    </row>
    <row r="18" spans="1:4" ht="22.2" customHeight="1" x14ac:dyDescent="0.3">
      <c r="A18" t="s">
        <v>20</v>
      </c>
      <c r="B18" s="3">
        <v>1819</v>
      </c>
      <c r="C18" s="3">
        <v>1819</v>
      </c>
    </row>
    <row r="19" spans="1:4" ht="22.2" customHeight="1" x14ac:dyDescent="0.3">
      <c r="A19" t="s">
        <v>21</v>
      </c>
      <c r="B19" s="3">
        <v>1078</v>
      </c>
      <c r="C19" s="3">
        <v>1078</v>
      </c>
    </row>
    <row r="20" spans="1:4" ht="28.8" customHeight="1" x14ac:dyDescent="0.3">
      <c r="A20" t="s">
        <v>55</v>
      </c>
      <c r="B20" s="3">
        <v>1596.33</v>
      </c>
      <c r="C20" s="3">
        <v>1596</v>
      </c>
      <c r="D20" s="21" t="s">
        <v>57</v>
      </c>
    </row>
    <row r="21" spans="1:4" ht="22.2" customHeight="1" x14ac:dyDescent="0.3">
      <c r="A21" t="s">
        <v>22</v>
      </c>
      <c r="B21" s="3">
        <v>224</v>
      </c>
      <c r="C21" s="3">
        <v>224</v>
      </c>
    </row>
    <row r="22" spans="1:4" ht="22.2" customHeight="1" x14ac:dyDescent="0.3">
      <c r="A22" s="6" t="s">
        <v>23</v>
      </c>
      <c r="B22" s="7">
        <f>SUM(B4:B21)</f>
        <v>21212.33</v>
      </c>
      <c r="C22" s="7">
        <f>SUM(C4:C21)</f>
        <v>27545</v>
      </c>
    </row>
    <row r="23" spans="1:4" ht="22.2" customHeight="1" x14ac:dyDescent="0.3">
      <c r="B23" s="14" t="s">
        <v>32</v>
      </c>
      <c r="C23" s="14"/>
    </row>
    <row r="24" spans="1:4" ht="22.2" customHeight="1" x14ac:dyDescent="0.3"/>
    <row r="25" spans="1:4" ht="22.2" customHeight="1" x14ac:dyDescent="0.3"/>
    <row r="26" spans="1:4" ht="22.2" customHeight="1" x14ac:dyDescent="0.3"/>
    <row r="27" spans="1:4" ht="22.2" customHeight="1" x14ac:dyDescent="0.3"/>
    <row r="28" spans="1:4" ht="22.2" customHeight="1" x14ac:dyDescent="0.3"/>
    <row r="29" spans="1:4" ht="22.2" customHeight="1" x14ac:dyDescent="0.3"/>
    <row r="30" spans="1:4" ht="22.2" customHeight="1" x14ac:dyDescent="0.3"/>
    <row r="31" spans="1:4" ht="22.2" customHeight="1" x14ac:dyDescent="0.3"/>
    <row r="32" spans="1:4" ht="22.2" customHeight="1" x14ac:dyDescent="0.3"/>
    <row r="33" ht="22.2" customHeight="1" x14ac:dyDescent="0.3"/>
    <row r="34" ht="22.2" customHeight="1" x14ac:dyDescent="0.3"/>
  </sheetData>
  <mergeCells count="2">
    <mergeCell ref="A1:C1"/>
    <mergeCell ref="A2:C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77D74-F8A0-4BF3-B7CA-6FEB9F6CA3AF}">
  <dimension ref="A1:D35"/>
  <sheetViews>
    <sheetView tabSelected="1" topLeftCell="A17" workbookViewId="0">
      <selection activeCell="C27" sqref="C27"/>
    </sheetView>
  </sheetViews>
  <sheetFormatPr defaultRowHeight="14.4" x14ac:dyDescent="0.3"/>
  <cols>
    <col min="1" max="1" width="29.88671875" customWidth="1"/>
    <col min="2" max="3" width="18.5546875" customWidth="1"/>
    <col min="4" max="15" width="22.5546875" customWidth="1"/>
  </cols>
  <sheetData>
    <row r="1" spans="1:3" s="1" customFormat="1" ht="21" x14ac:dyDescent="0.4">
      <c r="A1" s="18" t="s">
        <v>0</v>
      </c>
      <c r="B1" s="18"/>
      <c r="C1" s="18"/>
    </row>
    <row r="2" spans="1:3" ht="15.6" x14ac:dyDescent="0.3">
      <c r="A2" s="19" t="s">
        <v>47</v>
      </c>
      <c r="B2" s="19"/>
      <c r="C2" s="19"/>
    </row>
    <row r="3" spans="1:3" s="2" customFormat="1" ht="15.6" x14ac:dyDescent="0.3">
      <c r="A3" s="2" t="s">
        <v>2</v>
      </c>
      <c r="B3" s="2" t="s">
        <v>3</v>
      </c>
      <c r="C3" s="2" t="s">
        <v>4</v>
      </c>
    </row>
    <row r="4" spans="1:3" ht="22.2" customHeight="1" x14ac:dyDescent="0.3">
      <c r="A4" t="s">
        <v>5</v>
      </c>
      <c r="B4" s="3">
        <v>7545</v>
      </c>
      <c r="C4" s="3">
        <v>13128</v>
      </c>
    </row>
    <row r="5" spans="1:3" ht="22.2" customHeight="1" x14ac:dyDescent="0.3">
      <c r="A5" s="4" t="s">
        <v>6</v>
      </c>
      <c r="B5" s="5"/>
      <c r="C5" s="5"/>
    </row>
    <row r="6" spans="1:3" ht="22.2" customHeight="1" x14ac:dyDescent="0.3">
      <c r="A6" t="s">
        <v>7</v>
      </c>
      <c r="B6" s="3">
        <v>300</v>
      </c>
      <c r="C6" s="3">
        <v>600</v>
      </c>
    </row>
    <row r="7" spans="1:3" ht="22.2" customHeight="1" x14ac:dyDescent="0.3">
      <c r="A7" t="s">
        <v>8</v>
      </c>
      <c r="B7" s="3">
        <v>800</v>
      </c>
      <c r="C7" s="3">
        <v>1100</v>
      </c>
    </row>
    <row r="8" spans="1:3" ht="22.2" customHeight="1" x14ac:dyDescent="0.3">
      <c r="A8" t="s">
        <v>11</v>
      </c>
      <c r="B8" s="3">
        <v>150</v>
      </c>
      <c r="C8" s="3">
        <v>300</v>
      </c>
    </row>
    <row r="9" spans="1:3" ht="22.2" customHeight="1" x14ac:dyDescent="0.3">
      <c r="A9" t="s">
        <v>10</v>
      </c>
      <c r="B9" s="3">
        <v>685</v>
      </c>
      <c r="C9" s="3">
        <v>685</v>
      </c>
    </row>
    <row r="10" spans="1:3" ht="22.2" customHeight="1" x14ac:dyDescent="0.3">
      <c r="A10" s="4" t="s">
        <v>13</v>
      </c>
      <c r="B10" s="5"/>
      <c r="C10" s="5"/>
    </row>
    <row r="11" spans="1:3" ht="22.2" customHeight="1" x14ac:dyDescent="0.3">
      <c r="A11" t="s">
        <v>14</v>
      </c>
      <c r="B11" s="3">
        <v>0</v>
      </c>
      <c r="C11" s="3">
        <v>0</v>
      </c>
    </row>
    <row r="12" spans="1:3" ht="22.2" customHeight="1" x14ac:dyDescent="0.3">
      <c r="A12" t="s">
        <v>15</v>
      </c>
      <c r="B12" s="3">
        <v>0</v>
      </c>
      <c r="C12" s="3">
        <v>0</v>
      </c>
    </row>
    <row r="13" spans="1:3" ht="22.2" customHeight="1" x14ac:dyDescent="0.3">
      <c r="A13" t="s">
        <v>16</v>
      </c>
      <c r="B13" s="3">
        <v>0</v>
      </c>
      <c r="C13" s="3">
        <v>0</v>
      </c>
    </row>
    <row r="14" spans="1:3" ht="22.2" customHeight="1" x14ac:dyDescent="0.3">
      <c r="A14" t="s">
        <v>30</v>
      </c>
      <c r="B14" s="3">
        <v>200</v>
      </c>
      <c r="C14" s="3">
        <v>200</v>
      </c>
    </row>
    <row r="15" spans="1:3" ht="22.2" customHeight="1" x14ac:dyDescent="0.3">
      <c r="A15" s="4" t="s">
        <v>17</v>
      </c>
      <c r="B15" s="5"/>
      <c r="C15" s="5"/>
    </row>
    <row r="16" spans="1:3" ht="22.2" customHeight="1" x14ac:dyDescent="0.3">
      <c r="A16" t="s">
        <v>18</v>
      </c>
      <c r="B16" s="3">
        <v>4968</v>
      </c>
      <c r="C16" s="3">
        <v>4968</v>
      </c>
    </row>
    <row r="17" spans="1:4" ht="22.2" customHeight="1" x14ac:dyDescent="0.3">
      <c r="A17" t="s">
        <v>19</v>
      </c>
      <c r="B17" s="3">
        <v>1847</v>
      </c>
      <c r="C17" s="3">
        <v>1847</v>
      </c>
    </row>
    <row r="18" spans="1:4" ht="22.2" customHeight="1" x14ac:dyDescent="0.3">
      <c r="A18" t="s">
        <v>20</v>
      </c>
      <c r="B18" s="3">
        <v>1819</v>
      </c>
      <c r="C18" s="3">
        <v>1819</v>
      </c>
    </row>
    <row r="19" spans="1:4" ht="22.2" customHeight="1" x14ac:dyDescent="0.3">
      <c r="A19" t="s">
        <v>21</v>
      </c>
      <c r="B19" s="3">
        <v>1078</v>
      </c>
      <c r="C19" s="3">
        <v>1078</v>
      </c>
    </row>
    <row r="20" spans="1:4" ht="22.2" customHeight="1" x14ac:dyDescent="0.3">
      <c r="A20" t="s">
        <v>36</v>
      </c>
      <c r="B20" s="3">
        <v>550</v>
      </c>
      <c r="C20" s="3">
        <v>550</v>
      </c>
    </row>
    <row r="21" spans="1:4" ht="18" customHeight="1" x14ac:dyDescent="0.3">
      <c r="A21" t="s">
        <v>55</v>
      </c>
      <c r="B21" s="3">
        <v>2183.67</v>
      </c>
      <c r="C21" s="3">
        <v>2184</v>
      </c>
      <c r="D21" s="21" t="s">
        <v>56</v>
      </c>
    </row>
    <row r="22" spans="1:4" ht="22.2" customHeight="1" x14ac:dyDescent="0.3">
      <c r="A22" t="s">
        <v>22</v>
      </c>
      <c r="B22" s="3">
        <v>224</v>
      </c>
      <c r="C22" s="3">
        <v>224</v>
      </c>
    </row>
    <row r="23" spans="1:4" ht="22.2" customHeight="1" x14ac:dyDescent="0.3">
      <c r="A23" s="6" t="s">
        <v>23</v>
      </c>
      <c r="B23" s="7">
        <f>SUM(B4:B22)</f>
        <v>22349.67</v>
      </c>
      <c r="C23" s="7">
        <f>SUM(C4:C22)</f>
        <v>28683</v>
      </c>
    </row>
    <row r="24" spans="1:4" ht="22.2" customHeight="1" x14ac:dyDescent="0.3">
      <c r="B24" s="14" t="s">
        <v>32</v>
      </c>
      <c r="C24" s="14"/>
    </row>
    <row r="25" spans="1:4" ht="22.2" customHeight="1" x14ac:dyDescent="0.3"/>
    <row r="26" spans="1:4" ht="22.2" customHeight="1" x14ac:dyDescent="0.3"/>
    <row r="27" spans="1:4" ht="22.2" customHeight="1" x14ac:dyDescent="0.3"/>
    <row r="28" spans="1:4" ht="22.2" customHeight="1" x14ac:dyDescent="0.3"/>
    <row r="29" spans="1:4" ht="22.2" customHeight="1" x14ac:dyDescent="0.3"/>
    <row r="30" spans="1:4" ht="22.2" customHeight="1" x14ac:dyDescent="0.3"/>
    <row r="31" spans="1:4" ht="22.2" customHeight="1" x14ac:dyDescent="0.3"/>
    <row r="32" spans="1:4" ht="22.2" customHeight="1" x14ac:dyDescent="0.3"/>
    <row r="33" ht="22.2" customHeight="1" x14ac:dyDescent="0.3"/>
    <row r="34" ht="22.2" customHeight="1" x14ac:dyDescent="0.3"/>
    <row r="35" ht="22.2" customHeight="1" x14ac:dyDescent="0.3"/>
  </sheetData>
  <mergeCells count="2">
    <mergeCell ref="A1:C1"/>
    <mergeCell ref="A2:C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Total Cost of Attendance</vt:lpstr>
      <vt:lpstr>Didactic Spring 1</vt:lpstr>
      <vt:lpstr>Didactic Summer</vt:lpstr>
      <vt:lpstr>Didactic Fall</vt:lpstr>
      <vt:lpstr>Didactic Spring 2</vt:lpstr>
      <vt:lpstr>Clinical Summer</vt:lpstr>
      <vt:lpstr>Clinical Fall</vt:lpstr>
      <vt:lpstr>Clinical Spring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 Dixon</dc:creator>
  <cp:lastModifiedBy>Rita Dixon</cp:lastModifiedBy>
  <dcterms:created xsi:type="dcterms:W3CDTF">2026-01-21T14:46:55Z</dcterms:created>
  <dcterms:modified xsi:type="dcterms:W3CDTF">2026-06-01T15:55:34Z</dcterms:modified>
</cp:coreProperties>
</file>